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ес.2016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<sst xmlns="http://schemas.openxmlformats.org/spreadsheetml/2006/main" count="65" uniqueCount="43">
  <si>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t>Приложение №5</t>
  </si>
  <si>
    <t>к Методическим рекомендациям</t>
  </si>
  <si>
    <t>Отчет о реализации муниципальной программы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</si>
  <si>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</si>
  <si>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</si>
  <si>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</si>
  <si>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</si>
  <si>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</si>
  <si>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</si>
  <si>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</si>
  <si>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</si>
  <si>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</si>
  <si>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</si>
  <si>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</si>
  <si>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</si>
  <si>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1.2</t>
  </si>
  <si>
    <t>Итого:</t>
  </si>
  <si>
    <t>Главный бухгалтер                                           Е. А. Турилова</t>
  </si>
  <si>
    <t>М.П.</t>
  </si>
  <si>
    <t>Ответственный исполнитель: Абрамова С.В.</t>
  </si>
  <si>
    <t>""Культура в Винницком сельском поселении на 2015-2017 годы"</t>
  </si>
  <si>
    <t>Абрамова С.В.</t>
  </si>
  <si>
    <t>Расходы на обеспечение деятельности муниципальных казенных учреждений</t>
  </si>
  <si>
    <t>Обеспечение выплат стимулирующего характера работникам муниципальных учреждений культуры Ленинградской области</t>
  </si>
  <si>
    <t>Всего:</t>
  </si>
  <si>
    <t>Подпрограмма "Сохранение и развитие культурного наследия и культурного потенциала населения Винницкого сельского поселения на 2015-2017 годы</t>
  </si>
  <si>
    <t>1.1.1</t>
  </si>
  <si>
    <t>1.1.3</t>
  </si>
  <si>
    <t>1.1.4</t>
  </si>
  <si>
    <t>Подпрограмма "Развитие библиотечного обслуживания Винницкого сельского поселения на 2015-2017 годы"</t>
  </si>
  <si>
    <t>1.2.1</t>
  </si>
  <si>
    <t>1.2.3</t>
  </si>
  <si>
    <t>РБ</t>
  </si>
  <si>
    <t>1.1.2</t>
  </si>
  <si>
    <t>Иные межбюджетные трансферты на повышение оплаты труда работников муниципальных учреждений культуры</t>
  </si>
  <si>
    <t>1.2.2</t>
  </si>
  <si>
    <t>ИТОГО</t>
  </si>
  <si>
    <t>Глава администрации                                       А. В. Кузнецов</t>
  </si>
  <si>
    <t>Мероприятия по организации библиотечного обслуживания населения, создания условий для организации досуга, развития местного традиционного творчества, сохранения, возрождения и развития народных художественных промыслов.</t>
  </si>
  <si>
    <t>Отчетный период: январь-июнь 2017 года</t>
  </si>
  <si>
    <t>1.1.5</t>
  </si>
  <si>
    <t>Поддержка муниципальных образований Лен.области по развитию общественной инфраструктуры муниципального значения</t>
  </si>
  <si>
    <t>1.2.4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</si>
</sst>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 wrapText="1" shrinkToFit="1"/>
    </xf>
    <xf numFmtId="14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vertical="center" wrapText="1" shrinkToFi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view="pageBreakPreview" zoomScaleSheetLayoutView="100" zoomScalePageLayoutView="0" workbookViewId="0" topLeftCell="A22">
      <selection activeCell="L22" sqref="L22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6" width="8.140625" style="0" customWidth="1"/>
  </cols>
  <sheetData>
    <row r="1" spans="15:20" ht="12.75">
      <c r="O1" s="18" t="s">
        <v>0</v>
      </c>
      <c r="P1" s="18"/>
      <c r="Q1" s="18"/>
      <c r="R1" s="18"/>
      <c r="S1" s="18"/>
      <c r="T1" s="18"/>
    </row>
    <row r="2" spans="14:20" ht="12.75">
      <c r="N2" s="18" t="s">
        <v>1</v>
      </c>
      <c r="O2" s="18"/>
      <c r="P2" s="18"/>
      <c r="Q2" s="18"/>
      <c r="R2" s="18"/>
      <c r="S2" s="18"/>
      <c r="T2" s="18"/>
    </row>
    <row r="3" spans="1:20" ht="12.7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2.75">
      <c r="A4" s="19" t="s">
        <v>20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7" spans="1:7" ht="12.75">
      <c r="A7" s="20" t="s">
        <v>39</v>
      </c>
      <c r="B7" s="9"/>
      <c r="C7" s="9"/>
      <c r="D7" s="9"/>
      <c r="E7" s="9"/>
      <c r="F7" s="9"/>
      <c r="G7" s="9"/>
    </row>
    <row r="8" spans="1:7" ht="12.75">
      <c r="A8" s="9" t="s">
        <v>19</v>
      </c>
      <c r="B8" s="9"/>
      <c r="C8" s="9"/>
      <c r="D8" s="9"/>
      <c r="E8" s="9"/>
      <c r="F8" s="9"/>
      <c r="G8" s="9"/>
    </row>
    <row r="11" spans="1:20" ht="53.25" customHeight="1">
      <c r="A11" s="21" t="s">
        <v>3</v>
      </c>
      <c r="B11" s="10" t="s">
        <v>4</v>
      </c>
      <c r="C11" s="10" t="s">
        <v>5</v>
      </c>
      <c r="D11" s="10" t="s">
        <v>6</v>
      </c>
      <c r="E11" s="10" t="s">
        <v>8</v>
      </c>
      <c r="F11" s="10" t="s">
        <v>36</v>
      </c>
      <c r="G11" s="12" t="s">
        <v>7</v>
      </c>
      <c r="H11" s="13"/>
      <c r="I11" s="13"/>
      <c r="J11" s="14"/>
      <c r="K11" s="10" t="s">
        <v>36</v>
      </c>
      <c r="L11" s="12" t="s">
        <v>12</v>
      </c>
      <c r="M11" s="13"/>
      <c r="N11" s="13"/>
      <c r="O11" s="14"/>
      <c r="P11" s="10" t="s">
        <v>36</v>
      </c>
      <c r="Q11" s="12" t="s">
        <v>13</v>
      </c>
      <c r="R11" s="13"/>
      <c r="S11" s="13"/>
      <c r="T11" s="14"/>
    </row>
    <row r="12" spans="1:20" ht="89.25" customHeight="1">
      <c r="A12" s="22"/>
      <c r="B12" s="11"/>
      <c r="C12" s="11"/>
      <c r="D12" s="11"/>
      <c r="E12" s="11"/>
      <c r="F12" s="11"/>
      <c r="G12" s="1" t="s">
        <v>9</v>
      </c>
      <c r="H12" s="1" t="s">
        <v>10</v>
      </c>
      <c r="I12" s="1" t="s">
        <v>11</v>
      </c>
      <c r="J12" s="1" t="s">
        <v>32</v>
      </c>
      <c r="K12" s="11"/>
      <c r="L12" s="1" t="s">
        <v>9</v>
      </c>
      <c r="M12" s="1" t="s">
        <v>10</v>
      </c>
      <c r="N12" s="1" t="s">
        <v>11</v>
      </c>
      <c r="O12" s="1" t="s">
        <v>32</v>
      </c>
      <c r="P12" s="11"/>
      <c r="Q12" s="1" t="s">
        <v>9</v>
      </c>
      <c r="R12" s="1" t="s">
        <v>10</v>
      </c>
      <c r="S12" s="1" t="s">
        <v>11</v>
      </c>
      <c r="T12" s="1" t="s">
        <v>32</v>
      </c>
    </row>
    <row r="13" spans="1:20" ht="12.75">
      <c r="A13" s="3" t="s">
        <v>14</v>
      </c>
      <c r="B13" s="15" t="s">
        <v>25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</row>
    <row r="14" spans="1:20" ht="78.75">
      <c r="A14" s="3" t="s">
        <v>26</v>
      </c>
      <c r="B14" s="4" t="s">
        <v>22</v>
      </c>
      <c r="C14" s="2" t="s">
        <v>21</v>
      </c>
      <c r="D14" s="5">
        <v>42736</v>
      </c>
      <c r="E14" s="1"/>
      <c r="F14" s="6">
        <f>SUM(G14+H14+I14+J14)</f>
        <v>1873.2</v>
      </c>
      <c r="G14" s="6">
        <v>0</v>
      </c>
      <c r="H14" s="6">
        <v>0</v>
      </c>
      <c r="I14" s="6">
        <v>1873.2</v>
      </c>
      <c r="J14" s="6">
        <v>0</v>
      </c>
      <c r="K14" s="6">
        <f>SUM(L14+M14+N14+O14)</f>
        <v>833.3</v>
      </c>
      <c r="L14" s="6">
        <v>0</v>
      </c>
      <c r="M14" s="6">
        <v>0</v>
      </c>
      <c r="N14" s="6">
        <v>833.3</v>
      </c>
      <c r="O14" s="6">
        <v>0</v>
      </c>
      <c r="P14" s="6">
        <f>SUM(Q14+R14+S14+T14)</f>
        <v>833.3</v>
      </c>
      <c r="Q14" s="6">
        <v>0</v>
      </c>
      <c r="R14" s="6">
        <v>0</v>
      </c>
      <c r="S14" s="6">
        <v>833.3</v>
      </c>
      <c r="T14" s="6">
        <v>0</v>
      </c>
    </row>
    <row r="15" spans="1:20" ht="132">
      <c r="A15" s="3" t="s">
        <v>33</v>
      </c>
      <c r="B15" s="4" t="s">
        <v>23</v>
      </c>
      <c r="C15" s="2" t="s">
        <v>21</v>
      </c>
      <c r="D15" s="5">
        <v>42736</v>
      </c>
      <c r="E15" s="1"/>
      <c r="F15" s="6">
        <f>SUM(G15+H15+I15+J15)</f>
        <v>441.6</v>
      </c>
      <c r="G15" s="6">
        <v>0</v>
      </c>
      <c r="H15" s="6">
        <v>441.6</v>
      </c>
      <c r="I15" s="6">
        <v>0</v>
      </c>
      <c r="J15" s="6">
        <v>0</v>
      </c>
      <c r="K15" s="6">
        <f>SUM(L15+M15+N15+O15)</f>
        <v>220.8</v>
      </c>
      <c r="L15" s="6">
        <v>0</v>
      </c>
      <c r="M15" s="6">
        <v>220.8</v>
      </c>
      <c r="N15" s="6">
        <v>0</v>
      </c>
      <c r="O15" s="6">
        <v>0</v>
      </c>
      <c r="P15" s="6">
        <f>SUM(Q15+R15+S15+T15)</f>
        <v>220.8</v>
      </c>
      <c r="Q15" s="6">
        <v>0</v>
      </c>
      <c r="R15" s="6">
        <v>220.8</v>
      </c>
      <c r="S15" s="6">
        <v>0</v>
      </c>
      <c r="T15" s="6">
        <v>0</v>
      </c>
    </row>
    <row r="16" spans="1:20" ht="118.5">
      <c r="A16" s="3" t="s">
        <v>27</v>
      </c>
      <c r="B16" s="4" t="s">
        <v>41</v>
      </c>
      <c r="C16" s="2" t="s">
        <v>21</v>
      </c>
      <c r="D16" s="5">
        <v>42736</v>
      </c>
      <c r="E16" s="1"/>
      <c r="F16" s="6">
        <f>SUM(G16+H16+I16+J16)</f>
        <v>350</v>
      </c>
      <c r="G16" s="6"/>
      <c r="H16" s="6"/>
      <c r="I16" s="6"/>
      <c r="J16" s="6">
        <v>350</v>
      </c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240" customHeight="1">
      <c r="A17" s="3" t="s">
        <v>28</v>
      </c>
      <c r="B17" s="8" t="s">
        <v>38</v>
      </c>
      <c r="C17" s="2" t="s">
        <v>21</v>
      </c>
      <c r="D17" s="5">
        <v>42736</v>
      </c>
      <c r="E17" s="1"/>
      <c r="F17" s="6">
        <f>SUM(G17+H17+I17+J17)</f>
        <v>55</v>
      </c>
      <c r="G17" s="6">
        <v>0</v>
      </c>
      <c r="H17" s="6">
        <v>0</v>
      </c>
      <c r="I17" s="6">
        <v>5</v>
      </c>
      <c r="J17" s="6">
        <v>50</v>
      </c>
      <c r="K17" s="6">
        <f>SUM(L17+M17+N17+O17)</f>
        <v>0</v>
      </c>
      <c r="L17" s="6">
        <v>0</v>
      </c>
      <c r="M17" s="6">
        <v>0</v>
      </c>
      <c r="N17" s="6">
        <v>0</v>
      </c>
      <c r="O17" s="6">
        <v>0</v>
      </c>
      <c r="P17" s="6">
        <f>SUM(Q17+R17+S17+T17)</f>
        <v>0</v>
      </c>
      <c r="Q17" s="6">
        <v>0</v>
      </c>
      <c r="R17" s="6"/>
      <c r="S17" s="6">
        <v>0</v>
      </c>
      <c r="T17" s="6">
        <v>0</v>
      </c>
    </row>
    <row r="18" spans="1:20" ht="115.5" customHeight="1">
      <c r="A18" s="3" t="s">
        <v>40</v>
      </c>
      <c r="B18" s="4" t="s">
        <v>34</v>
      </c>
      <c r="C18" s="2" t="s">
        <v>21</v>
      </c>
      <c r="D18" s="5">
        <v>42736</v>
      </c>
      <c r="E18" s="1"/>
      <c r="F18" s="6">
        <f>SUM(G18+H18+I18+J18)</f>
        <v>242</v>
      </c>
      <c r="G18" s="6">
        <v>0</v>
      </c>
      <c r="H18" s="6">
        <v>0</v>
      </c>
      <c r="I18" s="6">
        <v>0</v>
      </c>
      <c r="J18" s="6">
        <v>242</v>
      </c>
      <c r="K18" s="6">
        <f>SUM(L18+M18+N18+O18)</f>
        <v>108.9</v>
      </c>
      <c r="L18" s="6">
        <v>0</v>
      </c>
      <c r="M18" s="6">
        <v>0</v>
      </c>
      <c r="N18" s="6">
        <v>0</v>
      </c>
      <c r="O18" s="6">
        <v>108.9</v>
      </c>
      <c r="P18" s="6">
        <f>SUM(Q18+R18+S18+T18)</f>
        <v>108.9</v>
      </c>
      <c r="Q18" s="6">
        <v>0</v>
      </c>
      <c r="R18" s="6">
        <v>0</v>
      </c>
      <c r="S18" s="6">
        <v>0</v>
      </c>
      <c r="T18" s="6">
        <v>108.9</v>
      </c>
    </row>
    <row r="19" spans="1:20" ht="12.75" customHeight="1">
      <c r="A19" s="3"/>
      <c r="B19" s="4" t="s">
        <v>16</v>
      </c>
      <c r="C19" s="2"/>
      <c r="D19" s="5"/>
      <c r="E19" s="1"/>
      <c r="F19" s="6">
        <f>SUM(G19+H19+I19+J19)</f>
        <v>2961.8</v>
      </c>
      <c r="G19" s="6">
        <f>SUM(G14:G18)</f>
        <v>0</v>
      </c>
      <c r="H19" s="6">
        <f aca="true" t="shared" si="0" ref="H19:T19">SUM(H14:H18)</f>
        <v>441.6</v>
      </c>
      <c r="I19" s="6">
        <f t="shared" si="0"/>
        <v>1878.2</v>
      </c>
      <c r="J19" s="6">
        <f>SUM(J14:J18)</f>
        <v>642</v>
      </c>
      <c r="K19" s="6">
        <f>SUM(L19+M19+N19+O19)</f>
        <v>1163</v>
      </c>
      <c r="L19" s="6">
        <f t="shared" si="0"/>
        <v>0</v>
      </c>
      <c r="M19" s="6">
        <f t="shared" si="0"/>
        <v>220.8</v>
      </c>
      <c r="N19" s="6">
        <f t="shared" si="0"/>
        <v>833.3</v>
      </c>
      <c r="O19" s="6">
        <f t="shared" si="0"/>
        <v>108.9</v>
      </c>
      <c r="P19" s="6">
        <f>SUM(Q19+R19+S19+T19)</f>
        <v>1163</v>
      </c>
      <c r="Q19" s="6">
        <f t="shared" si="0"/>
        <v>0</v>
      </c>
      <c r="R19" s="6">
        <f t="shared" si="0"/>
        <v>220.8</v>
      </c>
      <c r="S19" s="6">
        <f t="shared" si="0"/>
        <v>833.3</v>
      </c>
      <c r="T19" s="6">
        <f t="shared" si="0"/>
        <v>108.9</v>
      </c>
    </row>
    <row r="20" spans="1:20" ht="12.75">
      <c r="A20" s="3" t="s">
        <v>15</v>
      </c>
      <c r="B20" s="12" t="s">
        <v>29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4"/>
    </row>
    <row r="21" spans="1:20" ht="78.75">
      <c r="A21" s="3" t="s">
        <v>30</v>
      </c>
      <c r="B21" s="4" t="s">
        <v>22</v>
      </c>
      <c r="C21" s="2" t="s">
        <v>21</v>
      </c>
      <c r="D21" s="5">
        <v>42736</v>
      </c>
      <c r="E21" s="1"/>
      <c r="F21" s="6">
        <f>SUM(G21+H21+I21+J21)</f>
        <v>2751.2</v>
      </c>
      <c r="G21" s="6">
        <v>0</v>
      </c>
      <c r="H21" s="6">
        <v>0</v>
      </c>
      <c r="I21" s="6">
        <v>2751.2</v>
      </c>
      <c r="J21" s="6">
        <v>0</v>
      </c>
      <c r="K21" s="6">
        <f>SUM(L21+M21+N21+O21)</f>
        <v>1243.4</v>
      </c>
      <c r="L21" s="6">
        <v>0</v>
      </c>
      <c r="M21" s="6">
        <v>0</v>
      </c>
      <c r="N21" s="6">
        <v>1243.4</v>
      </c>
      <c r="O21" s="6">
        <v>0</v>
      </c>
      <c r="P21" s="6">
        <f>SUM(Q21+R21+S21+T21)</f>
        <v>1243.4</v>
      </c>
      <c r="Q21" s="6">
        <v>0</v>
      </c>
      <c r="R21" s="6">
        <v>0</v>
      </c>
      <c r="S21" s="6">
        <v>1243.4</v>
      </c>
      <c r="T21" s="6">
        <v>0</v>
      </c>
    </row>
    <row r="22" spans="1:20" ht="132">
      <c r="A22" s="3" t="s">
        <v>35</v>
      </c>
      <c r="B22" s="4" t="s">
        <v>23</v>
      </c>
      <c r="C22" s="2" t="s">
        <v>21</v>
      </c>
      <c r="D22" s="5">
        <v>42736</v>
      </c>
      <c r="E22" s="1"/>
      <c r="F22" s="6">
        <f>SUM(G22+H22+I22+J22)</f>
        <v>441.4</v>
      </c>
      <c r="G22" s="6">
        <v>0</v>
      </c>
      <c r="H22" s="6">
        <v>441.4</v>
      </c>
      <c r="I22" s="6">
        <v>0</v>
      </c>
      <c r="J22" s="6">
        <v>0</v>
      </c>
      <c r="K22" s="6">
        <f>SUM(L22+M22+N22+O22)</f>
        <v>220.7</v>
      </c>
      <c r="L22" s="6">
        <v>0</v>
      </c>
      <c r="M22" s="6">
        <v>220.7</v>
      </c>
      <c r="N22" s="6">
        <v>0</v>
      </c>
      <c r="O22" s="6">
        <v>0</v>
      </c>
      <c r="P22" s="6">
        <f>SUM(Q22+R22+S22+T22)</f>
        <v>220.7</v>
      </c>
      <c r="Q22" s="6">
        <v>0</v>
      </c>
      <c r="R22" s="6">
        <v>220.7</v>
      </c>
      <c r="S22" s="6">
        <v>0</v>
      </c>
      <c r="T22" s="6">
        <v>0</v>
      </c>
    </row>
    <row r="23" spans="1:20" ht="118.5">
      <c r="A23" s="3" t="s">
        <v>31</v>
      </c>
      <c r="B23" s="4" t="s">
        <v>41</v>
      </c>
      <c r="C23" s="2"/>
      <c r="D23" s="5">
        <v>42736</v>
      </c>
      <c r="E23" s="1"/>
      <c r="F23" s="6">
        <f>SUM(G23+H23+I23+J23)</f>
        <v>150</v>
      </c>
      <c r="G23" s="6"/>
      <c r="H23" s="6"/>
      <c r="I23" s="6"/>
      <c r="J23" s="6">
        <v>150</v>
      </c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05">
      <c r="A24" s="3" t="s">
        <v>42</v>
      </c>
      <c r="B24" s="4" t="s">
        <v>34</v>
      </c>
      <c r="C24" s="2" t="s">
        <v>21</v>
      </c>
      <c r="D24" s="5">
        <v>42736</v>
      </c>
      <c r="E24" s="1"/>
      <c r="F24" s="6">
        <f>SUM(G24+H24+I24+J24)</f>
        <v>325.5</v>
      </c>
      <c r="G24" s="6">
        <v>0</v>
      </c>
      <c r="H24" s="6">
        <v>0</v>
      </c>
      <c r="I24" s="6">
        <v>0</v>
      </c>
      <c r="J24" s="6">
        <v>325.5</v>
      </c>
      <c r="K24" s="6">
        <f>SUM(L24+M24+N24+O24)</f>
        <v>145.9</v>
      </c>
      <c r="L24" s="6">
        <v>0</v>
      </c>
      <c r="M24" s="6">
        <v>0</v>
      </c>
      <c r="N24" s="6">
        <v>0</v>
      </c>
      <c r="O24" s="6">
        <v>145.9</v>
      </c>
      <c r="P24" s="6">
        <f>SUM(Q24+R24+S24+T24)</f>
        <v>145.9</v>
      </c>
      <c r="Q24" s="6">
        <v>0</v>
      </c>
      <c r="R24" s="6">
        <v>0</v>
      </c>
      <c r="S24" s="6">
        <v>0</v>
      </c>
      <c r="T24" s="6">
        <v>145.9</v>
      </c>
    </row>
    <row r="25" spans="1:20" ht="12.75">
      <c r="A25" s="3"/>
      <c r="B25" s="4" t="s">
        <v>16</v>
      </c>
      <c r="C25" s="2"/>
      <c r="D25" s="5"/>
      <c r="E25" s="1"/>
      <c r="F25" s="6">
        <f>SUM(G25+H25+I25+J25)</f>
        <v>3668.1</v>
      </c>
      <c r="G25" s="6">
        <f>SUM(G21:G24)</f>
        <v>0</v>
      </c>
      <c r="H25" s="6">
        <f>SUM(H21:H24)</f>
        <v>441.4</v>
      </c>
      <c r="I25" s="6">
        <f>SUM(I21:I24)</f>
        <v>2751.2</v>
      </c>
      <c r="J25" s="6">
        <f>SUM(J21:J24)</f>
        <v>475.5</v>
      </c>
      <c r="K25" s="6">
        <f>SUM(L25+M25+N25+O25)</f>
        <v>1610.0000000000002</v>
      </c>
      <c r="L25" s="6">
        <f>SUM(L21:L24)</f>
        <v>0</v>
      </c>
      <c r="M25" s="6">
        <f>SUM(M21:M24)</f>
        <v>220.7</v>
      </c>
      <c r="N25" s="6">
        <f>SUM(N21:N24)</f>
        <v>1243.4</v>
      </c>
      <c r="O25" s="6">
        <f>SUM(O21:O24)</f>
        <v>145.9</v>
      </c>
      <c r="P25" s="6">
        <f>SUM(Q25+R25+S25+T25)</f>
        <v>1610.0000000000002</v>
      </c>
      <c r="Q25" s="6">
        <f>SUM(Q21:Q24)</f>
        <v>0</v>
      </c>
      <c r="R25" s="6">
        <f>SUM(R21:R24)</f>
        <v>220.7</v>
      </c>
      <c r="S25" s="6">
        <f>SUM(S21:S24)</f>
        <v>1243.4</v>
      </c>
      <c r="T25" s="6">
        <f>SUM(T21:T24)</f>
        <v>145.9</v>
      </c>
    </row>
    <row r="26" spans="1:20" ht="12.75">
      <c r="A26" s="3"/>
      <c r="B26" s="1" t="s">
        <v>24</v>
      </c>
      <c r="C26" s="1"/>
      <c r="D26" s="1"/>
      <c r="E26" s="1"/>
      <c r="F26" s="6">
        <f aca="true" t="shared" si="1" ref="F26:T26">SUM(F19+F25)</f>
        <v>6629.9</v>
      </c>
      <c r="G26" s="6">
        <f t="shared" si="1"/>
        <v>0</v>
      </c>
      <c r="H26" s="6">
        <f t="shared" si="1"/>
        <v>883</v>
      </c>
      <c r="I26" s="6">
        <f t="shared" si="1"/>
        <v>4629.4</v>
      </c>
      <c r="J26" s="6">
        <f t="shared" si="1"/>
        <v>1117.5</v>
      </c>
      <c r="K26" s="6">
        <f t="shared" si="1"/>
        <v>2773</v>
      </c>
      <c r="L26" s="6">
        <f t="shared" si="1"/>
        <v>0</v>
      </c>
      <c r="M26" s="6">
        <f t="shared" si="1"/>
        <v>441.5</v>
      </c>
      <c r="N26" s="6">
        <f t="shared" si="1"/>
        <v>2076.7</v>
      </c>
      <c r="O26" s="6">
        <f t="shared" si="1"/>
        <v>254.8</v>
      </c>
      <c r="P26" s="6">
        <f t="shared" si="1"/>
        <v>2773</v>
      </c>
      <c r="Q26" s="6">
        <f t="shared" si="1"/>
        <v>0</v>
      </c>
      <c r="R26" s="6">
        <f t="shared" si="1"/>
        <v>441.5</v>
      </c>
      <c r="S26" s="6">
        <f t="shared" si="1"/>
        <v>2076.7</v>
      </c>
      <c r="T26" s="6">
        <f t="shared" si="1"/>
        <v>254.8</v>
      </c>
    </row>
    <row r="28" spans="2:8" ht="12.75">
      <c r="B28" s="9" t="s">
        <v>37</v>
      </c>
      <c r="C28" s="9"/>
      <c r="D28" s="9"/>
      <c r="E28" s="9"/>
      <c r="F28" s="9"/>
      <c r="G28" s="9"/>
      <c r="H28" s="9"/>
    </row>
    <row r="30" spans="2:8" ht="12.75">
      <c r="B30" s="9" t="s">
        <v>17</v>
      </c>
      <c r="C30" s="9"/>
      <c r="D30" s="9"/>
      <c r="E30" s="9"/>
      <c r="F30" s="9"/>
      <c r="G30" s="9"/>
      <c r="H30" s="9"/>
    </row>
    <row r="33" ht="12.75">
      <c r="B33" s="7">
        <v>42926</v>
      </c>
    </row>
    <row r="35" ht="12.75">
      <c r="B35" t="s">
        <v>18</v>
      </c>
    </row>
  </sheetData>
  <sheetProtection/>
  <mergeCells count="22">
    <mergeCell ref="B30:H30"/>
    <mergeCell ref="A5:T5"/>
    <mergeCell ref="A7:G7"/>
    <mergeCell ref="A8:G8"/>
    <mergeCell ref="G11:J11"/>
    <mergeCell ref="A11:A12"/>
    <mergeCell ref="P11:P12"/>
    <mergeCell ref="B13:T13"/>
    <mergeCell ref="O1:T1"/>
    <mergeCell ref="N2:T2"/>
    <mergeCell ref="A3:T3"/>
    <mergeCell ref="A4:T4"/>
    <mergeCell ref="B28:H28"/>
    <mergeCell ref="E11:E12"/>
    <mergeCell ref="D11:D12"/>
    <mergeCell ref="L11:O11"/>
    <mergeCell ref="F11:F12"/>
    <mergeCell ref="B11:B12"/>
    <mergeCell ref="B20:T20"/>
    <mergeCell ref="Q11:T11"/>
    <mergeCell ref="C11:C12"/>
    <mergeCell ref="K11:K12"/>
  </mergeCells>
  <printOptions/>
  <pageMargins left="0.75" right="0.75" top="1" bottom="1" header="0.5" footer="0.5"/>
  <pageSetup horizontalDpi="600" verticalDpi="600" orientation="landscape" paperSize="9" scale="62" r:id="rId1"/>
  <rowBreaks count="1" manualBreakCount="1">
    <brk id="1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2017-04-07T10:21:55Z</cp:lastPrinted>
  <dcterms:created xsi:type="dcterms:W3CDTF">1996-10-08T23:32:33Z</dcterms:created>
  <dcterms:modified xsi:type="dcterms:W3CDTF">2017-06-29T12:29:44Z</dcterms:modified>
  <cp:category/>
  <cp:version/>
  <cp:contentType/>
  <cp:contentStatus/>
</cp:coreProperties>
</file>